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RAGON\ZARAGOZA\"/>
    </mc:Choice>
  </mc:AlternateContent>
  <xr:revisionPtr revIDLastSave="0" documentId="8_{61B39480-81D0-496C-8EC0-C85BEE88E52C}" xr6:coauthVersionLast="47" xr6:coauthVersionMax="47" xr10:uidLastSave="{00000000-0000-0000-0000-000000000000}"/>
  <bookViews>
    <workbookView xWindow="1030" yWindow="1030" windowWidth="28790" windowHeight="15470" xr2:uid="{2CB0DDDE-4FCA-4484-8E75-D8A22DF6DD1E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<sst xmlns="http://schemas.openxmlformats.org/spreadsheetml/2006/main" count="302" uniqueCount="230">
  <si>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</si>
  <si>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</si>
  <si>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</si>
  <si>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</si>
  <si>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</si>
  <si>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</si>
  <si>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</si>
  <si>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</si>
  <si>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</si>
  <si>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</si>
  <si>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</si>
  <si>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</si>
  <si>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</si>
  <si>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</si>
  <si>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DAROCA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</si>
  <si>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</si>
  <si>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</si>
  <si>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</si>
  <si>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</si>
  <si>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</si>
  <si>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</si>
  <si>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</si>
  <si>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</si>
  <si>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</si>
  <si>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</si>
  <si>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</si>
  <si>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</si>
  <si>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</si>
  <si>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</si>
  <si>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</si>
  <si>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</si>
  <si>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</si>
  <si>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</si>
  <si>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</si>
  <si>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</si>
  <si>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</si>
  <si>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Abanto</t>
  </si>
  <si>
    <t>Acered</t>
  </si>
  <si>
    <t>Aguarón</t>
  </si>
  <si>
    <t>Aguilón</t>
  </si>
  <si>
    <t>Aladrén</t>
  </si>
  <si>
    <t>Aldehuela de Liestos</t>
  </si>
  <si>
    <t>Anento</t>
  </si>
  <si>
    <t>Atea</t>
  </si>
  <si>
    <t>Badules</t>
  </si>
  <si>
    <t>Balconchán</t>
  </si>
  <si>
    <t>Berrueco</t>
  </si>
  <si>
    <t>Cariñena</t>
  </si>
  <si>
    <t>Cerveruela</t>
  </si>
  <si>
    <t>Codos</t>
  </si>
  <si>
    <t>Cosuenda</t>
  </si>
  <si>
    <t>Cubel</t>
  </si>
  <si>
    <t>Cuerlas, Las</t>
  </si>
  <si>
    <t>Daroca</t>
  </si>
  <si>
    <t>Encinacorba</t>
  </si>
  <si>
    <t>Fombuena</t>
  </si>
  <si>
    <t>Fuentes de Jiloca</t>
  </si>
  <si>
    <t>Gallocanta</t>
  </si>
  <si>
    <t>Langa del Castillo</t>
  </si>
  <si>
    <t>Lechón</t>
  </si>
  <si>
    <t>Mainar</t>
  </si>
  <si>
    <t>Manchones</t>
  </si>
  <si>
    <t>Miedes de Aragón</t>
  </si>
  <si>
    <t>Montón</t>
  </si>
  <si>
    <t>Murero</t>
  </si>
  <si>
    <t>Nombrevilla</t>
  </si>
  <si>
    <t>Orcajo</t>
  </si>
  <si>
    <t>Paniza</t>
  </si>
  <si>
    <t>Retascón</t>
  </si>
  <si>
    <t>Romanos</t>
  </si>
  <si>
    <t>Santed</t>
  </si>
  <si>
    <t>Torralba de los Frailes</t>
  </si>
  <si>
    <t>Torralbilla</t>
  </si>
  <si>
    <t>Used</t>
  </si>
  <si>
    <t>Val de San Martín</t>
  </si>
  <si>
    <t>Valdehorna</t>
  </si>
  <si>
    <t>Villadoz</t>
  </si>
  <si>
    <t>Villafeliche</t>
  </si>
  <si>
    <t>Villanueva de Jiloca</t>
  </si>
  <si>
    <t>Villarreal de Huerva</t>
  </si>
  <si>
    <t>Villarroya del Campo</t>
  </si>
  <si>
    <t>Vistabella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</si>
  <si>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</si>
  <si>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</si>
  <si>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</si>
  <si>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</si>
  <si>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</si>
  <si>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</si>
  <si>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</si>
  <si>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</si>
  <si>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</si>
  <si>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</si>
  <si>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</si>
  <si>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</si>
  <si>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</si>
  <si>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</si>
  <si>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</si>
  <si>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</si>
  <si>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</si>
  <si>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</si>
  <si>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</si>
  <si>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</si>
  <si>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</si>
  <si>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</si>
  <si>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</si>
  <si>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</si>
  <si>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</si>
  <si>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</si>
  <si>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Argelia</t>
  </si>
  <si>
    <t>Nicaragua</t>
  </si>
  <si>
    <t>Ucrania</t>
  </si>
  <si>
    <t>Senegal</t>
  </si>
  <si>
    <t>Bulgaria</t>
  </si>
  <si>
    <t>Brasil</t>
  </si>
  <si>
    <t>Venezuela</t>
  </si>
  <si>
    <t>China</t>
  </si>
  <si>
    <t>Honduras</t>
  </si>
  <si>
    <t>Ecuador</t>
  </si>
  <si>
    <t>Polonia</t>
  </si>
  <si>
    <t>Republica Dominicana</t>
  </si>
  <si>
    <t>Otros paises de África</t>
  </si>
  <si>
    <t>Argentina</t>
  </si>
  <si>
    <t>Italia</t>
  </si>
  <si>
    <t>Otros paises de Europa</t>
  </si>
  <si>
    <t>Cuba</t>
  </si>
  <si>
    <t>Otros paises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</si>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</sst>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A6EC20F4-FB7B-4A4E-ADD8-6ACCD634C09B}"/>
    <cellStyle name="Normal" xfId="0" builtinId="0"/>
    <cellStyle name="Normal 2" xfId="1" xr:uid="{3E44F8F9-4C3F-4150-8851-0584B130FF62}"/>
    <cellStyle name="Porcentaje 2" xfId="2" xr:uid="{1F356773-5AD3-478B-9502-6661F7959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36-4F53-AD95-ECAE5AFD944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D36-4F53-AD95-ECAE5AFD944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D36-4F53-AD95-ECAE5AFD944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D36-4F53-AD95-ECAE5AFD944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D36-4F53-AD95-ECAE5AFD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12714</c:v>
              </c:pt>
              <c:pt idx="1">
                <c:v>13288</c:v>
              </c:pt>
              <c:pt idx="2">
                <c:v>13316</c:v>
              </c:pt>
              <c:pt idx="3">
                <c:v>13379</c:v>
              </c:pt>
              <c:pt idx="4">
                <c:v>13125</c:v>
              </c:pt>
              <c:pt idx="5">
                <c:v>13181</c:v>
              </c:pt>
              <c:pt idx="6">
                <c:v>13389</c:v>
              </c:pt>
              <c:pt idx="7">
                <c:v>13334</c:v>
              </c:pt>
              <c:pt idx="8">
                <c:v>13235</c:v>
              </c:pt>
              <c:pt idx="9">
                <c:v>13438</c:v>
              </c:pt>
              <c:pt idx="10" formatCode="#,##0">
                <c:v>13108</c:v>
              </c:pt>
              <c:pt idx="11" formatCode="#,##0">
                <c:v>12826</c:v>
              </c:pt>
              <c:pt idx="12" formatCode="#,##0">
                <c:v>12591</c:v>
              </c:pt>
              <c:pt idx="13" formatCode="#,##0">
                <c:v>12264</c:v>
              </c:pt>
              <c:pt idx="14" formatCode="#,##0">
                <c:v>12124</c:v>
              </c:pt>
              <c:pt idx="15" formatCode="#,##0">
                <c:v>11833</c:v>
              </c:pt>
              <c:pt idx="16" formatCode="#,##0">
                <c:v>11553</c:v>
              </c:pt>
              <c:pt idx="17" formatCode="#,##0">
                <c:v>11607</c:v>
              </c:pt>
              <c:pt idx="18" formatCode="#,##0">
                <c:v>11507</c:v>
              </c:pt>
              <c:pt idx="19" formatCode="#,##0">
                <c:v>11423</c:v>
              </c:pt>
              <c:pt idx="20" formatCode="#,##0">
                <c:v>11367</c:v>
              </c:pt>
              <c:pt idx="21" formatCode="#,##0">
                <c:v>11564</c:v>
              </c:pt>
              <c:pt idx="22" formatCode="#,##0">
                <c:v>11498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8C-4004-A27A-93FB974CF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190D-4EE1-B739-5D123FFC683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190D-4EE1-B739-5D123FFC6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15-4C63-8C54-43C850693E8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715-4C63-8C54-43C850693E8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715-4C63-8C54-43C850693E8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715-4C63-8C54-43C850693E8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715-4C63-8C54-43C850693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71-4A16-8D4F-4D612DF2272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71-4A16-8D4F-4D612DF2272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71-4A16-8D4F-4D612DF2272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E71-4A16-8D4F-4D612DF2272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E71-4A16-8D4F-4D612DF22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31-47A9-9107-FC171FE0B06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D31-47A9-9107-FC171FE0B066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D31-47A9-9107-FC171FE0B066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1-47A9-9107-FC171FE0B06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2D31-47A9-9107-FC171FE0B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A4-4B08-8115-B3E96559EAA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2A4-4B08-8115-B3E96559EAA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2A4-4B08-8115-B3E96559EAA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2A4-4B08-8115-B3E96559EAA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A4-4B08-8115-B3E96559EAA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A4-4B08-8115-B3E96559EAA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C2A4-4B08-8115-B3E96559E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6FA90D9-0898-4B62-9E13-33E0DE4B6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6A54F75-C5CD-4E89-ADFC-4C50A2BA2607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2139AF0-E0CF-47FF-8A8B-304DD04AD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D09F75C-3D75-4068-ADF1-7575AD0A0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120C3D7-8C69-47B0-AFAF-4E43BF9DD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95C0CBA-8CAA-4C65-AB78-3E4232325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BF8CA591-2801-4B17-B4C3-916964229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7F7FEDB-2425-4970-BA84-04D80AAB8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CD34712-16C5-43FA-94AF-1C812F98D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58587D7-09F4-49E4-971F-BB084D7F1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D6E4EB7-59CE-4B98-8829-256C49DD5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85A69566-776A-472D-933F-4882F47B1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92815891-29F4-4D11-A4D9-66D13A557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5333B3AE-1734-4BE7-B913-D4E317500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4226905A-6D56-4A4E-9549-D52BA3A1D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5E12DBE-DD60-44A7-B623-A1554EAB8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0B72D9-D1B5-433D-A339-529A31A7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37A80CD-7C50-4149-8F16-F9E97E154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B241089-DBB4-401D-97C1-7822DF90A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E20A291-E7F7-4DAD-BD41-7FDDE6957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FD36DD4-29B8-4890-99D6-AA34123A3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D7C4-45C7-4A46-9A1C-940A388AE73D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DAROCA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59D1C383-5E55-4C96-8425-BBE4D6E0C592}"/>
    <hyperlink ref="B14:C14" location="Municipios!A1" display="Municipios" xr:uid="{9F8CEC46-4664-4DE8-B217-E5D4A10159C7}"/>
    <hyperlink ref="B16:C16" location="'Datos Demograficos'!A1" display="Datos Demograficos" xr:uid="{736421B3-72AA-4F3D-BD59-47DDA237FEE5}"/>
    <hyperlink ref="B18:C18" location="Nacionalidades!A1" display="Nacionalidades" xr:uid="{F1F99DD1-63F0-4435-99AC-12FAA8787DA5}"/>
    <hyperlink ref="H18:I18" location="Trabajo!A1" display="Trabajo" xr:uid="{4A9892D2-8EFE-4452-9E52-2F65D52A1D87}"/>
    <hyperlink ref="E12:F12" location="'Datos Economicos'!A1" display="Datos Económicos" xr:uid="{A602E7E4-D223-49C2-B825-1655BB992BF0}"/>
    <hyperlink ref="E14" location="Trafico!A1" display="Tráfico" xr:uid="{DF727231-825E-43F5-9FA7-6D5070A29D1E}"/>
    <hyperlink ref="E16:F16" location="'Plazas Turisticas'!A1" display="Plazas Turisticas" xr:uid="{BF01756B-AA10-46E2-8BA6-E6450437EC51}"/>
    <hyperlink ref="E18:F18" location="Bancos!A1" display="Bancos" xr:uid="{97CF600B-A180-424B-8364-4421A9942148}"/>
    <hyperlink ref="H12" location="Presupuestos!A1" display="Presupuestos" xr:uid="{D512E348-63F4-496C-A5A5-E082B0F9DE14}"/>
    <hyperlink ref="H14" location="'Datos Catastrales'!A1" display="Datos Catastrales" xr:uid="{99C2BD7C-EA66-46F9-A037-EE078B053ECD}"/>
    <hyperlink ref="H16:I16" location="Hacienda!A1" display="Hacienda" xr:uid="{5B9DA2D0-B403-4CB5-9124-3BBD04F9DB4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D87E1-B831-496D-940D-46B55A036E54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1520.7700066566467</v>
      </c>
      <c r="H14" s="25" t="s">
        <v>17</v>
      </c>
      <c r="I14" s="26">
        <v>8.8033861898154514E-2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11498</v>
      </c>
      <c r="H16" s="25" t="s">
        <v>17</v>
      </c>
      <c r="I16" s="26">
        <v>1.1640444114630737E-2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0.1991650721864672</v>
      </c>
      <c r="H18" s="25" t="s">
        <v>20</v>
      </c>
      <c r="I18" s="26">
        <v>0.14195105506077874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7.5606435882292962</v>
      </c>
      <c r="H20" s="25" t="s">
        <v>20</v>
      </c>
      <c r="I20" s="33">
        <v>57.179317812347882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27.02753522351713</v>
      </c>
      <c r="H22" s="25" t="s">
        <v>20</v>
      </c>
      <c r="I22" s="33">
        <v>5.8464322919566714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350</v>
      </c>
      <c r="H24" s="25" t="s">
        <v>17</v>
      </c>
      <c r="I24" s="26">
        <v>1.0748725508261163E-2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4341</v>
      </c>
      <c r="H26" s="25" t="s">
        <v>17</v>
      </c>
      <c r="I26" s="26">
        <v>1.0286144863799215E-2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288</v>
      </c>
      <c r="H28" s="25" t="s">
        <v>20</v>
      </c>
      <c r="I28" s="36">
        <v>40898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936</v>
      </c>
      <c r="H30" s="25" t="s">
        <v>17</v>
      </c>
      <c r="I30" s="26">
        <v>3.3368983957219253E-2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17</v>
      </c>
      <c r="H32" s="25" t="s">
        <v>17</v>
      </c>
      <c r="I32" s="26">
        <v>2.4745269286754003E-2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0.31338637149775167</v>
      </c>
      <c r="H34" s="25" t="s">
        <v>29</v>
      </c>
      <c r="I34" s="26">
        <v>0.82608695652173914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12757</v>
      </c>
      <c r="H36" s="25" t="s">
        <v>17</v>
      </c>
      <c r="I36" s="26">
        <v>2.1194656228557377E-2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23676.571240000001</v>
      </c>
      <c r="H38" s="25" t="s">
        <v>17</v>
      </c>
      <c r="I38" s="26">
        <v>1.7608153464724802E-2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15401.501483538279</v>
      </c>
      <c r="H40" s="25" t="s">
        <v>20</v>
      </c>
      <c r="I40" s="36">
        <v>22469.701274814357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0D4A1EF-67CA-43EC-85ED-AC83AA47D2C4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E9124-E7E4-4590-83AD-D061E4BC8300}">
  <sheetPr codeName="Hoja4">
    <pageSetUpPr fitToPage="1"/>
  </sheetPr>
  <dimension ref="A4:H6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1520.7700066566467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85.9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27.02753522351713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81</v>
      </c>
    </row>
    <row r="25" spans="1:7" x14ac:dyDescent="0.3">
      <c r="B25" s="49" t="s">
        <v>37</v>
      </c>
      <c r="C25" s="50">
        <v>141</v>
      </c>
    </row>
    <row r="26" spans="1:7" x14ac:dyDescent="0.3">
      <c r="B26" s="49" t="s">
        <v>38</v>
      </c>
      <c r="C26" s="50">
        <v>596</v>
      </c>
    </row>
    <row r="27" spans="1:7" x14ac:dyDescent="0.3">
      <c r="B27" s="49" t="s">
        <v>39</v>
      </c>
      <c r="C27" s="50">
        <v>273</v>
      </c>
    </row>
    <row r="28" spans="1:7" x14ac:dyDescent="0.3">
      <c r="B28" s="49" t="s">
        <v>40</v>
      </c>
      <c r="C28" s="50">
        <v>62</v>
      </c>
    </row>
    <row r="29" spans="1:7" x14ac:dyDescent="0.3">
      <c r="B29" s="49" t="s">
        <v>41</v>
      </c>
      <c r="C29" s="50">
        <v>49</v>
      </c>
    </row>
    <row r="30" spans="1:7" x14ac:dyDescent="0.3">
      <c r="B30" s="49" t="s">
        <v>42</v>
      </c>
      <c r="C30" s="50">
        <v>112</v>
      </c>
    </row>
    <row r="31" spans="1:7" x14ac:dyDescent="0.3">
      <c r="B31" s="49" t="s">
        <v>43</v>
      </c>
      <c r="C31" s="50">
        <v>135</v>
      </c>
    </row>
    <row r="32" spans="1:7" x14ac:dyDescent="0.3">
      <c r="B32" s="49" t="s">
        <v>44</v>
      </c>
      <c r="C32" s="50">
        <v>82</v>
      </c>
    </row>
    <row r="33" spans="2:3" x14ac:dyDescent="0.3">
      <c r="B33" s="49" t="s">
        <v>45</v>
      </c>
      <c r="C33" s="50">
        <v>19</v>
      </c>
    </row>
    <row r="34" spans="2:3" x14ac:dyDescent="0.3">
      <c r="B34" s="49" t="s">
        <v>46</v>
      </c>
      <c r="C34" s="50">
        <v>33</v>
      </c>
    </row>
    <row r="35" spans="2:3" x14ac:dyDescent="0.3">
      <c r="B35" s="49" t="s">
        <v>47</v>
      </c>
      <c r="C35" s="50">
        <v>3503</v>
      </c>
    </row>
    <row r="36" spans="2:3" x14ac:dyDescent="0.3">
      <c r="B36" s="49" t="s">
        <v>48</v>
      </c>
      <c r="C36" s="50">
        <v>37</v>
      </c>
    </row>
    <row r="37" spans="2:3" x14ac:dyDescent="0.3">
      <c r="B37" s="49" t="s">
        <v>49</v>
      </c>
      <c r="C37" s="50">
        <v>230</v>
      </c>
    </row>
    <row r="38" spans="2:3" x14ac:dyDescent="0.3">
      <c r="B38" s="49" t="s">
        <v>50</v>
      </c>
      <c r="C38" s="50">
        <v>330</v>
      </c>
    </row>
    <row r="39" spans="2:3" x14ac:dyDescent="0.3">
      <c r="B39" s="49" t="s">
        <v>51</v>
      </c>
      <c r="C39" s="50">
        <v>143</v>
      </c>
    </row>
    <row r="40" spans="2:3" x14ac:dyDescent="0.3">
      <c r="B40" s="49" t="s">
        <v>52</v>
      </c>
      <c r="C40" s="50">
        <v>41</v>
      </c>
    </row>
    <row r="41" spans="2:3" x14ac:dyDescent="0.3">
      <c r="B41" s="49" t="s">
        <v>53</v>
      </c>
      <c r="C41" s="50">
        <v>1927</v>
      </c>
    </row>
    <row r="42" spans="2:3" x14ac:dyDescent="0.3">
      <c r="B42" s="49" t="s">
        <v>54</v>
      </c>
      <c r="C42" s="50">
        <v>184</v>
      </c>
    </row>
    <row r="43" spans="2:3" x14ac:dyDescent="0.3">
      <c r="B43" s="49" t="s">
        <v>55</v>
      </c>
      <c r="C43" s="50">
        <v>55</v>
      </c>
    </row>
    <row r="44" spans="2:3" x14ac:dyDescent="0.3">
      <c r="B44" s="49" t="s">
        <v>56</v>
      </c>
      <c r="C44" s="50">
        <v>210</v>
      </c>
    </row>
    <row r="45" spans="2:3" x14ac:dyDescent="0.3">
      <c r="B45" s="49" t="s">
        <v>57</v>
      </c>
      <c r="C45" s="50">
        <v>130</v>
      </c>
    </row>
    <row r="46" spans="2:3" x14ac:dyDescent="0.3">
      <c r="B46" s="49" t="s">
        <v>58</v>
      </c>
      <c r="C46" s="50">
        <v>110</v>
      </c>
    </row>
    <row r="47" spans="2:3" x14ac:dyDescent="0.3">
      <c r="B47" s="49" t="s">
        <v>59</v>
      </c>
      <c r="C47" s="50">
        <v>44</v>
      </c>
    </row>
    <row r="48" spans="2:3" x14ac:dyDescent="0.3">
      <c r="B48" s="49" t="s">
        <v>60</v>
      </c>
      <c r="C48" s="50">
        <v>171</v>
      </c>
    </row>
    <row r="49" spans="2:3" x14ac:dyDescent="0.3">
      <c r="B49" s="49" t="s">
        <v>61</v>
      </c>
      <c r="C49" s="50">
        <v>97</v>
      </c>
    </row>
    <row r="50" spans="2:3" x14ac:dyDescent="0.3">
      <c r="B50" s="49" t="s">
        <v>62</v>
      </c>
      <c r="C50" s="50">
        <v>404</v>
      </c>
    </row>
    <row r="51" spans="2:3" x14ac:dyDescent="0.3">
      <c r="B51" s="49" t="s">
        <v>63</v>
      </c>
      <c r="C51" s="50">
        <v>95</v>
      </c>
    </row>
    <row r="52" spans="2:3" x14ac:dyDescent="0.3">
      <c r="B52" s="49" t="s">
        <v>64</v>
      </c>
      <c r="C52" s="50">
        <v>92</v>
      </c>
    </row>
    <row r="53" spans="2:3" x14ac:dyDescent="0.3">
      <c r="B53" s="49" t="s">
        <v>65</v>
      </c>
      <c r="C53" s="50">
        <v>39</v>
      </c>
    </row>
    <row r="54" spans="2:3" x14ac:dyDescent="0.3">
      <c r="B54" s="49" t="s">
        <v>66</v>
      </c>
      <c r="C54" s="50">
        <v>59</v>
      </c>
    </row>
    <row r="55" spans="2:3" x14ac:dyDescent="0.3">
      <c r="B55" s="49" t="s">
        <v>67</v>
      </c>
      <c r="C55" s="50">
        <v>574</v>
      </c>
    </row>
    <row r="56" spans="2:3" x14ac:dyDescent="0.3">
      <c r="B56" s="49" t="s">
        <v>68</v>
      </c>
      <c r="C56" s="50">
        <v>73</v>
      </c>
    </row>
    <row r="57" spans="2:3" x14ac:dyDescent="0.3">
      <c r="B57" s="49" t="s">
        <v>69</v>
      </c>
      <c r="C57" s="50">
        <v>144</v>
      </c>
    </row>
    <row r="58" spans="2:3" x14ac:dyDescent="0.3">
      <c r="B58" s="49" t="s">
        <v>70</v>
      </c>
      <c r="C58" s="50">
        <v>71</v>
      </c>
    </row>
    <row r="59" spans="2:3" x14ac:dyDescent="0.3">
      <c r="B59" s="49" t="s">
        <v>71</v>
      </c>
      <c r="C59" s="50">
        <v>68</v>
      </c>
    </row>
    <row r="60" spans="2:3" x14ac:dyDescent="0.3">
      <c r="B60" s="49" t="s">
        <v>72</v>
      </c>
      <c r="C60" s="50">
        <v>39</v>
      </c>
    </row>
    <row r="61" spans="2:3" x14ac:dyDescent="0.3">
      <c r="B61" s="49" t="s">
        <v>73</v>
      </c>
      <c r="C61" s="50">
        <v>263</v>
      </c>
    </row>
    <row r="62" spans="2:3" x14ac:dyDescent="0.3">
      <c r="B62" s="49" t="s">
        <v>74</v>
      </c>
      <c r="C62" s="50">
        <v>59</v>
      </c>
    </row>
    <row r="63" spans="2:3" x14ac:dyDescent="0.3">
      <c r="B63" s="49" t="s">
        <v>75</v>
      </c>
      <c r="C63" s="50">
        <v>31</v>
      </c>
    </row>
    <row r="64" spans="2:3" x14ac:dyDescent="0.3">
      <c r="B64" s="49" t="s">
        <v>76</v>
      </c>
      <c r="C64" s="50">
        <v>81</v>
      </c>
    </row>
    <row r="65" spans="2:3" x14ac:dyDescent="0.3">
      <c r="B65" s="49" t="s">
        <v>77</v>
      </c>
      <c r="C65" s="50">
        <v>156</v>
      </c>
    </row>
    <row r="66" spans="2:3" x14ac:dyDescent="0.3">
      <c r="B66" s="49" t="s">
        <v>78</v>
      </c>
      <c r="C66" s="50">
        <v>69</v>
      </c>
    </row>
    <row r="67" spans="2:3" x14ac:dyDescent="0.3">
      <c r="B67" s="49" t="s">
        <v>79</v>
      </c>
      <c r="C67" s="50">
        <v>267</v>
      </c>
    </row>
    <row r="68" spans="2:3" x14ac:dyDescent="0.3">
      <c r="B68" s="49" t="s">
        <v>80</v>
      </c>
      <c r="C68" s="50">
        <v>68</v>
      </c>
    </row>
    <row r="69" spans="2:3" x14ac:dyDescent="0.3">
      <c r="B69" s="49" t="s">
        <v>81</v>
      </c>
      <c r="C69" s="50">
        <v>51</v>
      </c>
    </row>
  </sheetData>
  <mergeCells count="3">
    <mergeCell ref="C6:E6"/>
    <mergeCell ref="C8:E8"/>
    <mergeCell ref="C10:E10"/>
  </mergeCells>
  <hyperlinks>
    <hyperlink ref="A7" location="Indice!A1" display="Índice" xr:uid="{B5E92A7D-B12B-4ECB-B8C2-EC45D29FB1B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E382-7657-4CC7-8FF5-384227D00998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11498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82</v>
      </c>
      <c r="D13" s="26">
        <v>0.4662550008697165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83</v>
      </c>
      <c r="D15" s="26">
        <v>0.1991650721864672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84</v>
      </c>
      <c r="C17" s="21"/>
      <c r="D17" s="26">
        <v>0.61262272089761571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7.5606435882292962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85</v>
      </c>
      <c r="H24" s="42"/>
      <c r="I24" s="58"/>
      <c r="J24" s="26">
        <v>0.28535397460427903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86</v>
      </c>
      <c r="H26" s="42"/>
      <c r="J26" s="53">
        <v>47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87</v>
      </c>
      <c r="H28" s="59"/>
      <c r="I28" s="59"/>
      <c r="J28" s="53">
        <v>37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88</v>
      </c>
      <c r="H30" s="42"/>
      <c r="J30" s="53">
        <v>171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89</v>
      </c>
      <c r="H32" s="42"/>
      <c r="J32" s="53">
        <v>-124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90</v>
      </c>
      <c r="H34" s="60"/>
      <c r="I34" s="60" t="s">
        <v>91</v>
      </c>
      <c r="J34" s="60"/>
      <c r="K34" s="23"/>
    </row>
    <row r="35" spans="1:11" ht="14" x14ac:dyDescent="0.3">
      <c r="A35" s="20"/>
      <c r="C35" s="42"/>
      <c r="G35" s="61">
        <v>1171</v>
      </c>
      <c r="H35" s="61"/>
      <c r="I35" s="61">
        <v>1336</v>
      </c>
      <c r="J35" s="61"/>
      <c r="K35" s="23"/>
    </row>
    <row r="36" spans="1:11" ht="14" x14ac:dyDescent="0.3">
      <c r="A36" s="20"/>
      <c r="C36" s="42"/>
      <c r="G36" s="62" t="s">
        <v>92</v>
      </c>
      <c r="H36" s="62" t="s">
        <v>93</v>
      </c>
      <c r="I36" s="62" t="s">
        <v>92</v>
      </c>
      <c r="J36" s="62" t="s">
        <v>93</v>
      </c>
      <c r="K36" s="23"/>
    </row>
    <row r="37" spans="1:11" ht="14" x14ac:dyDescent="0.3">
      <c r="A37" s="20"/>
      <c r="B37" s="21" t="s">
        <v>94</v>
      </c>
      <c r="C37" s="42"/>
      <c r="G37" s="63">
        <v>602</v>
      </c>
      <c r="H37" s="63">
        <v>569</v>
      </c>
      <c r="I37" s="63">
        <v>692</v>
      </c>
      <c r="J37" s="63">
        <v>644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1A4F50D9-8FAE-47FF-8A66-C009232B6F3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91538-6354-4E31-8532-8BAC652EA69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95</v>
      </c>
      <c r="C11" s="65">
        <v>9208</v>
      </c>
      <c r="D11" s="66"/>
      <c r="E11" s="67" t="s">
        <v>96</v>
      </c>
      <c r="F11" s="65">
        <v>2290</v>
      </c>
      <c r="G11" s="67" t="s">
        <v>97</v>
      </c>
      <c r="H11" s="66"/>
      <c r="I11" s="65">
        <v>1395</v>
      </c>
      <c r="J11" s="67" t="s">
        <v>98</v>
      </c>
      <c r="K11" s="68">
        <v>599</v>
      </c>
    </row>
    <row r="12" spans="1:11" ht="30.75" customHeight="1" thickBot="1" x14ac:dyDescent="0.35">
      <c r="B12" s="64" t="s">
        <v>99</v>
      </c>
      <c r="C12" s="65">
        <v>275</v>
      </c>
      <c r="D12" s="67"/>
      <c r="E12" s="67" t="s">
        <v>100</v>
      </c>
      <c r="F12" s="65">
        <v>21</v>
      </c>
      <c r="G12" s="67" t="s">
        <v>101</v>
      </c>
      <c r="H12" s="67"/>
      <c r="I12" s="65">
        <v>0</v>
      </c>
      <c r="J12" s="67" t="s">
        <v>102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103</v>
      </c>
      <c r="C14" s="71"/>
      <c r="D14" s="71"/>
      <c r="E14" s="72"/>
      <c r="G14" s="73" t="s">
        <v>104</v>
      </c>
      <c r="H14" s="74"/>
      <c r="I14" s="75">
        <f>'Datos Generales'!G16</f>
        <v>11498</v>
      </c>
      <c r="J14" s="69"/>
      <c r="K14" s="69"/>
    </row>
    <row r="16" spans="1:11" x14ac:dyDescent="0.3">
      <c r="B16" s="21" t="s">
        <v>105</v>
      </c>
      <c r="C16" s="76">
        <v>1258</v>
      </c>
    </row>
    <row r="17" spans="2:3" x14ac:dyDescent="0.3">
      <c r="B17" s="21" t="s">
        <v>106</v>
      </c>
      <c r="C17" s="76">
        <v>460</v>
      </c>
    </row>
    <row r="18" spans="2:3" x14ac:dyDescent="0.3">
      <c r="B18" s="21" t="s">
        <v>107</v>
      </c>
      <c r="C18" s="76">
        <v>93</v>
      </c>
    </row>
    <row r="19" spans="2:3" x14ac:dyDescent="0.3">
      <c r="B19" s="21" t="s">
        <v>108</v>
      </c>
      <c r="C19" s="76">
        <v>70</v>
      </c>
    </row>
    <row r="20" spans="2:3" x14ac:dyDescent="0.3">
      <c r="B20" s="21" t="s">
        <v>109</v>
      </c>
      <c r="C20" s="76">
        <v>47</v>
      </c>
    </row>
    <row r="21" spans="2:3" x14ac:dyDescent="0.3">
      <c r="B21" s="21" t="s">
        <v>110</v>
      </c>
      <c r="C21" s="76">
        <v>45</v>
      </c>
    </row>
    <row r="22" spans="2:3" x14ac:dyDescent="0.3">
      <c r="B22" s="21" t="s">
        <v>111</v>
      </c>
      <c r="C22" s="76">
        <v>45</v>
      </c>
    </row>
    <row r="23" spans="2:3" x14ac:dyDescent="0.3">
      <c r="B23" s="21" t="s">
        <v>112</v>
      </c>
      <c r="C23" s="76">
        <v>35</v>
      </c>
    </row>
    <row r="24" spans="2:3" x14ac:dyDescent="0.3">
      <c r="B24" s="21" t="s">
        <v>113</v>
      </c>
      <c r="C24" s="76">
        <v>34</v>
      </c>
    </row>
    <row r="25" spans="2:3" x14ac:dyDescent="0.3">
      <c r="B25" s="21" t="s">
        <v>114</v>
      </c>
      <c r="C25" s="76">
        <v>24</v>
      </c>
    </row>
    <row r="26" spans="2:3" x14ac:dyDescent="0.3">
      <c r="B26" s="21" t="s">
        <v>115</v>
      </c>
      <c r="C26" s="76">
        <v>16</v>
      </c>
    </row>
    <row r="27" spans="2:3" x14ac:dyDescent="0.3">
      <c r="B27" s="21" t="s">
        <v>116</v>
      </c>
      <c r="C27" s="76">
        <v>12</v>
      </c>
    </row>
    <row r="28" spans="2:3" x14ac:dyDescent="0.3">
      <c r="B28" s="21" t="s">
        <v>117</v>
      </c>
      <c r="C28" s="76">
        <v>12</v>
      </c>
    </row>
    <row r="29" spans="2:3" x14ac:dyDescent="0.3">
      <c r="B29" s="21" t="s">
        <v>118</v>
      </c>
      <c r="C29" s="76">
        <v>10</v>
      </c>
    </row>
    <row r="30" spans="2:3" x14ac:dyDescent="0.3">
      <c r="B30" s="21" t="s">
        <v>119</v>
      </c>
      <c r="C30" s="76">
        <v>10</v>
      </c>
    </row>
    <row r="31" spans="2:3" x14ac:dyDescent="0.3">
      <c r="B31" s="21" t="s">
        <v>120</v>
      </c>
      <c r="C31" s="76">
        <v>9</v>
      </c>
    </row>
    <row r="32" spans="2:3" x14ac:dyDescent="0.3">
      <c r="B32" s="21" t="s">
        <v>121</v>
      </c>
      <c r="C32" s="76">
        <v>9</v>
      </c>
    </row>
    <row r="33" spans="2:3" x14ac:dyDescent="0.3">
      <c r="B33" s="21" t="s">
        <v>122</v>
      </c>
      <c r="C33" s="76">
        <v>8</v>
      </c>
    </row>
    <row r="34" spans="2:3" x14ac:dyDescent="0.3">
      <c r="B34" s="21" t="s">
        <v>123</v>
      </c>
      <c r="C34" s="76">
        <v>7</v>
      </c>
    </row>
    <row r="35" spans="2:3" x14ac:dyDescent="0.3">
      <c r="B35" s="21" t="s">
        <v>124</v>
      </c>
      <c r="C35" s="76">
        <v>7</v>
      </c>
    </row>
    <row r="36" spans="2:3" x14ac:dyDescent="0.3">
      <c r="B36" s="21" t="s">
        <v>125</v>
      </c>
      <c r="C36" s="76">
        <v>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E05BA108-8C90-4132-BB50-35FA485A9ADE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7BB62-86B3-43B4-BE32-7228A02E93FC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126</v>
      </c>
      <c r="E12" s="78">
        <v>4599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127</v>
      </c>
      <c r="C14" s="79"/>
      <c r="D14" s="79"/>
      <c r="E14" s="78">
        <v>534</v>
      </c>
    </row>
    <row r="15" spans="1:9" x14ac:dyDescent="0.3">
      <c r="A15" s="20"/>
      <c r="E15" s="78"/>
    </row>
    <row r="16" spans="1:9" x14ac:dyDescent="0.3">
      <c r="A16" s="20"/>
      <c r="B16" s="21" t="s">
        <v>128</v>
      </c>
      <c r="D16" s="80"/>
      <c r="E16" s="78">
        <v>288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129</v>
      </c>
      <c r="D18" s="80"/>
      <c r="E18" s="78">
        <v>246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130</v>
      </c>
      <c r="D20" s="80"/>
      <c r="E20" s="81">
        <v>5.3629823413996074E-2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131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132</v>
      </c>
      <c r="E26" s="86"/>
      <c r="F26" s="86"/>
      <c r="G26" s="86"/>
      <c r="H26" s="87"/>
    </row>
    <row r="27" spans="1:16" ht="15.5" thickBot="1" x14ac:dyDescent="0.35">
      <c r="C27" s="52"/>
      <c r="D27" s="88" t="s">
        <v>133</v>
      </c>
      <c r="E27" s="88" t="s">
        <v>134</v>
      </c>
      <c r="F27" s="88" t="s">
        <v>135</v>
      </c>
      <c r="G27" s="88" t="s">
        <v>136</v>
      </c>
      <c r="H27" s="88" t="s">
        <v>137</v>
      </c>
    </row>
    <row r="28" spans="1:16" ht="38.25" customHeight="1" thickBot="1" x14ac:dyDescent="0.35">
      <c r="C28" s="88" t="s">
        <v>138</v>
      </c>
      <c r="D28" s="89">
        <v>1178</v>
      </c>
      <c r="E28" s="89">
        <v>55</v>
      </c>
      <c r="F28" s="89">
        <v>2090</v>
      </c>
      <c r="G28" s="90">
        <v>1018</v>
      </c>
      <c r="H28" s="90">
        <f>SUM(D28:G28)</f>
        <v>4341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5A9D79B1-1F2B-4F83-842A-BC649565DA8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51D9-B245-4CBE-9D53-B88FA9969E3D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139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140</v>
      </c>
      <c r="D13" s="94"/>
      <c r="E13" s="95"/>
      <c r="H13" s="93" t="s">
        <v>141</v>
      </c>
      <c r="I13" s="94"/>
      <c r="J13" s="94"/>
      <c r="K13" s="95"/>
      <c r="L13" s="52"/>
      <c r="M13" s="52"/>
      <c r="N13" s="93" t="s">
        <v>142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143</v>
      </c>
      <c r="D14" s="98" t="s">
        <v>144</v>
      </c>
      <c r="E14" s="98" t="s">
        <v>145</v>
      </c>
      <c r="G14" s="99"/>
      <c r="H14" s="100" t="s">
        <v>133</v>
      </c>
      <c r="I14" s="101" t="s">
        <v>134</v>
      </c>
      <c r="J14" s="101" t="s">
        <v>135</v>
      </c>
      <c r="K14" s="102" t="s">
        <v>136</v>
      </c>
      <c r="L14" s="52"/>
      <c r="M14" s="52"/>
      <c r="N14" s="97" t="s">
        <v>146</v>
      </c>
      <c r="O14" s="103" t="s">
        <v>147</v>
      </c>
      <c r="P14" s="103" t="s">
        <v>148</v>
      </c>
      <c r="Q14" s="104" t="s">
        <v>149</v>
      </c>
      <c r="R14" s="23"/>
    </row>
    <row r="15" spans="1:18" ht="34.5" customHeight="1" x14ac:dyDescent="0.3">
      <c r="A15" s="20"/>
      <c r="B15" s="105" t="s">
        <v>138</v>
      </c>
      <c r="C15" s="106">
        <v>194</v>
      </c>
      <c r="D15" s="107">
        <v>2962</v>
      </c>
      <c r="E15" s="108">
        <v>39</v>
      </c>
      <c r="G15" s="105" t="s">
        <v>138</v>
      </c>
      <c r="H15" s="109">
        <v>313</v>
      </c>
      <c r="I15" s="107">
        <v>22</v>
      </c>
      <c r="J15" s="107">
        <v>1754</v>
      </c>
      <c r="K15" s="110">
        <v>1106</v>
      </c>
      <c r="L15" s="111"/>
      <c r="M15" s="105" t="s">
        <v>138</v>
      </c>
      <c r="N15" s="112">
        <v>715</v>
      </c>
      <c r="O15" s="112">
        <v>552</v>
      </c>
      <c r="P15" s="112">
        <v>863</v>
      </c>
      <c r="Q15" s="108">
        <v>1065</v>
      </c>
      <c r="R15" s="23"/>
    </row>
    <row r="16" spans="1:18" ht="34.5" customHeight="1" thickBot="1" x14ac:dyDescent="0.35">
      <c r="A16" s="20"/>
      <c r="B16" s="113" t="s">
        <v>150</v>
      </c>
      <c r="C16" s="114">
        <v>94</v>
      </c>
      <c r="D16" s="115">
        <v>217</v>
      </c>
      <c r="E16" s="116">
        <v>39</v>
      </c>
      <c r="G16" s="113" t="s">
        <v>150</v>
      </c>
      <c r="H16" s="114">
        <v>28</v>
      </c>
      <c r="I16" s="115">
        <v>8</v>
      </c>
      <c r="J16" s="115">
        <v>131</v>
      </c>
      <c r="K16" s="116">
        <v>183</v>
      </c>
      <c r="L16" s="111"/>
      <c r="M16" s="113" t="s">
        <v>150</v>
      </c>
      <c r="N16" s="115">
        <v>308</v>
      </c>
      <c r="O16" s="115">
        <v>29</v>
      </c>
      <c r="P16" s="115">
        <v>11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8921FE3-5CF8-42F9-B7BB-323E49CBD18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EECDB-A6ED-4340-ADC5-043D101C3762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151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152</v>
      </c>
      <c r="C14" s="101" t="s">
        <v>153</v>
      </c>
      <c r="D14" s="101" t="s">
        <v>154</v>
      </c>
      <c r="E14" s="101" t="s">
        <v>155</v>
      </c>
      <c r="F14" s="101" t="s">
        <v>156</v>
      </c>
      <c r="G14" s="102" t="s">
        <v>157</v>
      </c>
      <c r="H14" s="111"/>
      <c r="I14" s="23"/>
    </row>
    <row r="15" spans="1:9" ht="32.25" customHeight="1" thickBot="1" x14ac:dyDescent="0.35">
      <c r="A15" s="20"/>
      <c r="B15" s="117">
        <v>8831</v>
      </c>
      <c r="C15" s="115">
        <v>829</v>
      </c>
      <c r="D15" s="115">
        <v>2605</v>
      </c>
      <c r="E15" s="115">
        <v>1</v>
      </c>
      <c r="F15" s="115">
        <v>148</v>
      </c>
      <c r="G15" s="116">
        <v>343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158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159</v>
      </c>
      <c r="C20" s="101" t="s">
        <v>160</v>
      </c>
      <c r="D20" s="102" t="s">
        <v>161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3909</v>
      </c>
      <c r="C21" s="115">
        <v>2000</v>
      </c>
      <c r="D21" s="116">
        <v>5909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16DC2E1E-C478-4D7A-8526-5FE9B1199D1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DEDE-9176-47EF-9A44-FF62A4D04F74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162</v>
      </c>
      <c r="I12" s="23"/>
    </row>
    <row r="13" spans="1:9" ht="18.75" customHeight="1" x14ac:dyDescent="0.3">
      <c r="A13" s="20"/>
      <c r="B13" s="119" t="s">
        <v>163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164</v>
      </c>
      <c r="D15" s="101" t="s">
        <v>165</v>
      </c>
      <c r="E15" s="101" t="s">
        <v>166</v>
      </c>
      <c r="F15" s="101" t="s">
        <v>167</v>
      </c>
      <c r="G15" s="120" t="s">
        <v>168</v>
      </c>
      <c r="H15" s="102" t="s">
        <v>137</v>
      </c>
      <c r="I15" s="23"/>
    </row>
    <row r="16" spans="1:9" ht="33.75" customHeight="1" x14ac:dyDescent="0.3">
      <c r="A16" s="20"/>
      <c r="B16" s="121" t="s">
        <v>169</v>
      </c>
      <c r="C16" s="122">
        <v>1</v>
      </c>
      <c r="D16" s="122">
        <v>0</v>
      </c>
      <c r="E16" s="122">
        <v>15</v>
      </c>
      <c r="F16" s="122">
        <v>31</v>
      </c>
      <c r="G16" s="123">
        <v>8</v>
      </c>
      <c r="H16" s="124">
        <v>55</v>
      </c>
      <c r="I16" s="23"/>
    </row>
    <row r="17" spans="1:9" ht="32.25" customHeight="1" thickBot="1" x14ac:dyDescent="0.35">
      <c r="A17" s="20"/>
      <c r="B17" s="125" t="s">
        <v>170</v>
      </c>
      <c r="C17" s="115">
        <v>1</v>
      </c>
      <c r="D17" s="115">
        <v>0</v>
      </c>
      <c r="E17" s="115">
        <v>14</v>
      </c>
      <c r="F17" s="115">
        <v>31</v>
      </c>
      <c r="G17" s="126">
        <v>8</v>
      </c>
      <c r="H17" s="116">
        <v>54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171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164</v>
      </c>
      <c r="D21" s="101" t="s">
        <v>172</v>
      </c>
      <c r="E21" s="101" t="s">
        <v>173</v>
      </c>
      <c r="F21" s="101" t="s">
        <v>174</v>
      </c>
      <c r="G21" s="120" t="s">
        <v>175</v>
      </c>
      <c r="H21" s="102" t="s">
        <v>137</v>
      </c>
      <c r="I21" s="23"/>
    </row>
    <row r="22" spans="1:9" ht="33.75" customHeight="1" x14ac:dyDescent="0.3">
      <c r="A22" s="20"/>
      <c r="B22" s="121" t="s">
        <v>169</v>
      </c>
      <c r="C22" s="122">
        <v>14</v>
      </c>
      <c r="D22" s="122">
        <v>0</v>
      </c>
      <c r="E22" s="122">
        <v>391</v>
      </c>
      <c r="F22" s="122">
        <v>221</v>
      </c>
      <c r="G22" s="123">
        <v>338</v>
      </c>
      <c r="H22" s="124">
        <v>964</v>
      </c>
      <c r="I22" s="23"/>
    </row>
    <row r="23" spans="1:9" ht="32.25" customHeight="1" thickBot="1" x14ac:dyDescent="0.35">
      <c r="A23" s="20"/>
      <c r="B23" s="125" t="s">
        <v>170</v>
      </c>
      <c r="C23" s="115">
        <v>14</v>
      </c>
      <c r="D23" s="115">
        <v>0</v>
      </c>
      <c r="E23" s="115">
        <v>363</v>
      </c>
      <c r="F23" s="115">
        <v>221</v>
      </c>
      <c r="G23" s="126">
        <v>338</v>
      </c>
      <c r="H23" s="116">
        <v>936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B86F52E0-A47A-47B1-A2A6-1451D4E7DD39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E1808-7BE6-4B58-BE1B-D92BFA06F3BF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176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137</v>
      </c>
      <c r="C14" s="101" t="s">
        <v>12</v>
      </c>
      <c r="D14" s="101" t="s">
        <v>177</v>
      </c>
      <c r="E14" s="101" t="s">
        <v>178</v>
      </c>
      <c r="F14" s="101" t="s">
        <v>179</v>
      </c>
      <c r="G14" s="102" t="s">
        <v>180</v>
      </c>
      <c r="H14" s="23"/>
    </row>
    <row r="15" spans="1:8" ht="33" customHeight="1" thickBot="1" x14ac:dyDescent="0.35">
      <c r="A15" s="20"/>
      <c r="B15" s="117">
        <v>17</v>
      </c>
      <c r="C15" s="115">
        <v>9</v>
      </c>
      <c r="D15" s="115">
        <v>0</v>
      </c>
      <c r="E15" s="115">
        <v>1</v>
      </c>
      <c r="F15" s="115">
        <v>0</v>
      </c>
      <c r="G15" s="116">
        <v>7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181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182</v>
      </c>
      <c r="F20" s="129">
        <v>3624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183</v>
      </c>
      <c r="F22" s="130">
        <v>0.31338637149775167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184</v>
      </c>
      <c r="F24" s="129">
        <v>38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185</v>
      </c>
      <c r="F26" s="130">
        <v>0.82608695652173914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D1AC9524-DC1F-4977-A945-6524B272A1EC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46B2-DF84-40AF-A97F-8E3B6C2F8739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186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187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188</v>
      </c>
      <c r="C15" s="132" t="s">
        <v>189</v>
      </c>
      <c r="D15" s="132" t="s">
        <v>190</v>
      </c>
      <c r="E15" s="132" t="s">
        <v>191</v>
      </c>
      <c r="F15" s="132" t="s">
        <v>192</v>
      </c>
      <c r="G15" s="132" t="s">
        <v>193</v>
      </c>
      <c r="H15" s="132" t="s">
        <v>194</v>
      </c>
      <c r="I15" s="132" t="s">
        <v>195</v>
      </c>
      <c r="J15" s="132" t="s">
        <v>196</v>
      </c>
      <c r="K15" s="133" t="s">
        <v>197</v>
      </c>
      <c r="L15" s="134"/>
    </row>
    <row r="16" spans="1:12" ht="32.25" customHeight="1" thickBot="1" x14ac:dyDescent="0.35">
      <c r="A16" s="20"/>
      <c r="B16" s="135">
        <v>4404.249600000001</v>
      </c>
      <c r="C16" s="136">
        <v>1062.5036400000001</v>
      </c>
      <c r="D16" s="136">
        <v>4471.8940000000002</v>
      </c>
      <c r="E16" s="136">
        <v>5946.3808099999997</v>
      </c>
      <c r="F16" s="136">
        <v>862.70328000000006</v>
      </c>
      <c r="G16" s="136">
        <v>25.200000000000003</v>
      </c>
      <c r="H16" s="136">
        <v>4809.8033100000011</v>
      </c>
      <c r="I16" s="136">
        <v>0</v>
      </c>
      <c r="J16" s="136">
        <v>0</v>
      </c>
      <c r="K16" s="137">
        <v>21582.734639999995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198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199</v>
      </c>
      <c r="C19" s="132" t="s">
        <v>200</v>
      </c>
      <c r="D19" s="132" t="s">
        <v>201</v>
      </c>
      <c r="E19" s="132" t="s">
        <v>202</v>
      </c>
      <c r="F19" s="132" t="s">
        <v>203</v>
      </c>
      <c r="G19" s="132" t="s">
        <v>194</v>
      </c>
      <c r="H19" s="132" t="s">
        <v>195</v>
      </c>
      <c r="I19" s="132" t="s">
        <v>196</v>
      </c>
      <c r="J19" s="132" t="s">
        <v>204</v>
      </c>
      <c r="L19" s="23"/>
    </row>
    <row r="20" spans="1:12" ht="32.25" customHeight="1" thickBot="1" x14ac:dyDescent="0.35">
      <c r="A20" s="20"/>
      <c r="B20" s="135">
        <v>6499.6417499999989</v>
      </c>
      <c r="C20" s="136">
        <v>7669.0097399999986</v>
      </c>
      <c r="D20" s="136">
        <v>73.773240000000001</v>
      </c>
      <c r="E20" s="136">
        <v>816.28598000000011</v>
      </c>
      <c r="F20" s="136">
        <v>6134.1099900000008</v>
      </c>
      <c r="G20" s="136">
        <v>91.023139999999998</v>
      </c>
      <c r="H20" s="136">
        <v>0</v>
      </c>
      <c r="I20" s="136">
        <v>257.78458000000001</v>
      </c>
      <c r="J20" s="137">
        <v>21541.628419999994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205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206</v>
      </c>
      <c r="C23" s="103" t="s">
        <v>207</v>
      </c>
      <c r="D23" s="103" t="s">
        <v>208</v>
      </c>
      <c r="E23" s="103" t="s">
        <v>209</v>
      </c>
      <c r="F23" s="103" t="s">
        <v>210</v>
      </c>
      <c r="G23" s="103" t="s">
        <v>211</v>
      </c>
      <c r="H23" s="104" t="s">
        <v>204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5364.7027399999979</v>
      </c>
      <c r="C24" s="136">
        <v>1523.4251199999997</v>
      </c>
      <c r="D24" s="136">
        <v>4661.1535900000017</v>
      </c>
      <c r="E24" s="136">
        <v>845.78155000000004</v>
      </c>
      <c r="F24" s="136">
        <v>8862.5575999999983</v>
      </c>
      <c r="G24" s="136">
        <v>284.00781999999998</v>
      </c>
      <c r="H24" s="137">
        <v>21541.628419999994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78432235-2772-4AB2-A2B4-C84A1BA9327C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9EB68-15D9-4C66-8CA9-D26D7CD9DCFE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212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213</v>
      </c>
      <c r="C14" s="147"/>
      <c r="D14" s="147"/>
      <c r="E14" s="147"/>
      <c r="F14" s="148"/>
      <c r="I14" s="146" t="s">
        <v>214</v>
      </c>
      <c r="J14" s="148"/>
      <c r="K14" s="23"/>
    </row>
    <row r="15" spans="1:11" ht="51" customHeight="1" x14ac:dyDescent="0.3">
      <c r="A15" s="20"/>
      <c r="B15" s="100" t="s">
        <v>215</v>
      </c>
      <c r="C15" s="149">
        <v>20547</v>
      </c>
      <c r="E15" s="150" t="s">
        <v>216</v>
      </c>
      <c r="F15" s="151">
        <v>17190</v>
      </c>
      <c r="G15" s="20"/>
      <c r="I15" s="100" t="s">
        <v>217</v>
      </c>
      <c r="J15" s="149">
        <v>110808</v>
      </c>
      <c r="K15" s="23"/>
    </row>
    <row r="16" spans="1:11" ht="51" customHeight="1" x14ac:dyDescent="0.3">
      <c r="A16" s="20"/>
      <c r="B16" s="150" t="s">
        <v>218</v>
      </c>
      <c r="C16" s="152">
        <v>470282.37413000007</v>
      </c>
      <c r="E16" s="150" t="s">
        <v>219</v>
      </c>
      <c r="F16" s="153">
        <v>602.10439999999983</v>
      </c>
      <c r="G16" s="20"/>
      <c r="I16" s="150" t="s">
        <v>220</v>
      </c>
      <c r="J16" s="152">
        <v>151115.69999999998</v>
      </c>
      <c r="K16" s="23"/>
    </row>
    <row r="17" spans="1:13" ht="51" customHeight="1" thickBot="1" x14ac:dyDescent="0.35">
      <c r="A17" s="20"/>
      <c r="B17" s="150" t="s">
        <v>221</v>
      </c>
      <c r="C17" s="152">
        <v>332839.05554999987</v>
      </c>
      <c r="E17" s="150" t="s">
        <v>222</v>
      </c>
      <c r="F17" s="153">
        <v>206.70810000000003</v>
      </c>
      <c r="G17" s="20"/>
      <c r="I17" s="154" t="s">
        <v>223</v>
      </c>
      <c r="J17" s="155">
        <v>109533.4</v>
      </c>
      <c r="K17" s="23"/>
    </row>
    <row r="18" spans="1:13" ht="51" customHeight="1" thickBot="1" x14ac:dyDescent="0.35">
      <c r="A18" s="20"/>
      <c r="B18" s="154" t="s">
        <v>224</v>
      </c>
      <c r="C18" s="156">
        <v>137443.31837000002</v>
      </c>
      <c r="D18" s="157"/>
      <c r="E18" s="154" t="s">
        <v>225</v>
      </c>
      <c r="F18" s="158">
        <v>395.39629999999994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0D00F397-BD0E-41C1-AA2A-1B79852D253F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B91BD-465A-47AE-93DF-7E13D4543A9A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226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227</v>
      </c>
      <c r="E15" s="53">
        <v>5042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228</v>
      </c>
      <c r="E17" s="53">
        <v>2354.9143038476795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15401.501483538279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229</v>
      </c>
      <c r="D21" s="80"/>
      <c r="E21" s="159">
        <v>0.78806133083435959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D7DF454C-93B2-4331-BF31-236162FB353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2025-06-02T10:16:33Z</dcterms:modified>
</cp:coreProperties>
</file>